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sheetId="1" r:id="rId4"/>
    <sheet state="visible" name="Scorecard" sheetId="2" r:id="rId5"/>
    <sheet state="visible" name="Summary" sheetId="3" r:id="rId6"/>
  </sheets>
  <definedNames/>
  <calcPr/>
  <extLst>
    <ext uri="GoogleSheetsCustomDataVersion2">
      <go:sheetsCustomData xmlns:go="http://customooxmlschemas.google.com/" r:id="rId7" roundtripDataChecksum="j9uF+D6KmST9gwACuyK62iH3e+e8C3q4tFECQiZevjY="/>
    </ext>
  </extLst>
</workbook>
</file>

<file path=xl/sharedStrings.xml><?xml version="1.0" encoding="utf-8"?>
<sst xmlns="http://schemas.openxmlformats.org/spreadsheetml/2006/main" count="108" uniqueCount="104">
  <si>
    <t>AI Verification Scorecard</t>
  </si>
  <si>
    <t>The questions to ask before you commit money to an AI system — working-paper version</t>
  </si>
  <si>
    <t>Summary — what the answers add up to</t>
  </si>
  <si>
    <t>#</t>
  </si>
  <si>
    <t>Totus Management Solutions (Pty) Ltd · totus.co.za · v1.0 · 1 September 2026</t>
  </si>
  <si>
    <t>Anyone can now build something that looks finished in a weekend. This scorecard holds the questions we ask when someone hires us to check whether a system is what it claims to be. It is free to use — on any vendor, on any internal team, and on us.</t>
  </si>
  <si>
    <t>Counts only. The judgement is yours — or ours, if you want a second pair of eyes.</t>
  </si>
  <si>
    <t>Question</t>
  </si>
  <si>
    <t>What a real answer looks like</t>
  </si>
  <si>
    <t>How to use it</t>
  </si>
  <si>
    <t>Answer received</t>
  </si>
  <si>
    <t>Evidence seen</t>
  </si>
  <si>
    <t>1.  Send the questions (the Scorecard sheet) to the other side in writing, before the meeting. Written answers can be checked afterwards; rehearsed ones cannot.</t>
  </si>
  <si>
    <t>Status</t>
  </si>
  <si>
    <t>Section</t>
  </si>
  <si>
    <t>2.  In the meeting, record what you are told in the 'Answer received' column — their words, not your summary.</t>
  </si>
  <si>
    <t>Notes / red flags</t>
  </si>
  <si>
    <t>3.  In 'Evidence seen', record only what you actually inspected: a screen shared live, a report, a log, a contract. If you saw nothing, write nothing.</t>
  </si>
  <si>
    <t>With evidence</t>
  </si>
  <si>
    <t>4.  Set the Status of every question. No question is left blank — a question they will not answer is a finding, not a gap in your notes.</t>
  </si>
  <si>
    <t>1. Is it what they say it is?</t>
  </si>
  <si>
    <t>5.  Read the Summary sheet. It counts, it does not judge — the judgement is yours, or ours if you want a second pair of eyes.</t>
  </si>
  <si>
    <t>No evidence</t>
  </si>
  <si>
    <t>The status values</t>
  </si>
  <si>
    <t>Partial</t>
  </si>
  <si>
    <t>Answered with evidence — you heard an answer and inspected something that supports it.</t>
  </si>
  <si>
    <t>No answer</t>
  </si>
  <si>
    <t>Answered, no evidence — you heard an answer but inspected nothing. Treat it as a claim.</t>
  </si>
  <si>
    <t>Partial — part of the question was answered, part was deflected.</t>
  </si>
  <si>
    <t>Not yet set</t>
  </si>
  <si>
    <t>No answer — declined, deferred, or the question quietly disappeared from the agenda.</t>
  </si>
  <si>
    <t>Cells to fill in</t>
  </si>
  <si>
    <t>1.1</t>
  </si>
  <si>
    <t>Only the three yellow columns on the Scorecard sheet: Answer received, Evidence seen, and Status (a dropdown). Everything else is fixed. Row 4 shows a worked example — overwrite it with your own first question when you start.</t>
  </si>
  <si>
    <t>This document is general guidance for evaluating technology and AI systems. It is not advice on any specific transaction, and it does not replace legal, financial or technical due diligence performed on your particular case.</t>
  </si>
  <si>
    <t>If the answers worry you — or you cannot get answers at all — talk to us: marilyn.howard@totus.co.za. The conversation is free. Consulting carries a fee.</t>
  </si>
  <si>
    <t>What actually runs the business — where does it run, and what does it cost each month?</t>
  </si>
  <si>
    <t>A short list: these systems, hosted here, costing this. Not a description of the future system.</t>
  </si>
  <si>
    <t>EXAMPLE — 'Core system runs on a cloud server, one environment, hosting is about R9,000 a month; reporting is a person and spreadsheets.' (overwrite this row with your own notes)</t>
  </si>
  <si>
    <t>EXAMPLE — Saw the hosting invoice for July and the live admin console, shared on screen.</t>
  </si>
  <si>
    <t>Answered with evidence</t>
  </si>
  <si>
    <t>EXAMPLE — Reporting is manual: relevant to question 2.1.</t>
  </si>
  <si>
    <t>1.2</t>
  </si>
  <si>
    <t>What is the system built of — as opposed to what the slides describe?</t>
  </si>
  <si>
    <t>Which parts exist and run daily, which are a person working by hand, which are planned.</t>
  </si>
  <si>
    <t>2. Will it survive growth?</t>
  </si>
  <si>
    <t>1.3</t>
  </si>
  <si>
    <t>What happens when it breaks — and how fast does anyone know?</t>
  </si>
  <si>
    <t>The last outage: what failed, who noticed first, time to fix. 'Never gone down' is a warning.</t>
  </si>
  <si>
    <t>1.4</t>
  </si>
  <si>
    <t>Can this team ship changes reliably — and is anyone steering?</t>
  </si>
  <si>
    <t>Idea to production: who tests, who approves, release rhythm, the last one that went wrong.</t>
  </si>
  <si>
    <t>3. Are you buying software, or people?</t>
  </si>
  <si>
    <t>1.5</t>
  </si>
  <si>
    <t>Would you inherit an exposure — security, or privacy law?</t>
  </si>
  <si>
    <t>Date and findings of the last independent security test; how consent, access and deletion are handled (POPIA in South Africa).</t>
  </si>
  <si>
    <t>1.6</t>
  </si>
  <si>
    <t>Do they own what they are selling?</t>
  </si>
  <si>
    <t>What is licensed in from third parties — code, data, models — and on what terms.</t>
  </si>
  <si>
    <t>4. Is the AI real — and where does it earn its keep?</t>
  </si>
  <si>
    <t>2.1</t>
  </si>
  <si>
    <t>Is this a product — or an internal system with customers attached?</t>
  </si>
  <si>
    <t>The step-by-step of onboarding a new customer, and how long the most recent one took.</t>
  </si>
  <si>
    <t>2.2</t>
  </si>
  <si>
    <t>Can the data model carry the product — and who understands it?</t>
  </si>
  <si>
    <t>Who designed it, whether they are still there, who could change it safely today.</t>
  </si>
  <si>
    <t>All eighteen questions</t>
  </si>
  <si>
    <t>2.3</t>
  </si>
  <si>
    <t>How much of what was sold is actually used?</t>
  </si>
  <si>
    <t>Usage numbers per feature and per team or office — not adoption stories.</t>
  </si>
  <si>
    <t>2.4</t>
  </si>
  <si>
    <t>Does it survive the growth the plan assumes — at a cost that still works?</t>
  </si>
  <si>
    <t>Their own growth numbers: what breaks first at that volume, and cost to serve each new customer.</t>
  </si>
  <si>
    <t>How we read a finished scorecard</t>
  </si>
  <si>
    <t>2.5</t>
  </si>
  <si>
    <t>If it was built for one, what would it take to serve many?</t>
  </si>
  <si>
    <t>Anything in 'No answer' is the first thing to resolve — the questions that quietly vanish have a way of being the expensive ones.</t>
  </si>
  <si>
    <t>If multi-customer re-engineering is still ahead: its plan and its cost, in the price.</t>
  </si>
  <si>
    <t>'Answered, no evidence' is a claim, not an answer. Before money moves, each of these either gains evidence or moves to 'No answer'.</t>
  </si>
  <si>
    <t>A clean sheet in section 1 with a weak section 3 usually means you are buying people, not software. Price accordingly.</t>
  </si>
  <si>
    <t>3.1</t>
  </si>
  <si>
    <t>At the end, every question carries a status or a written reason why not. That rule is most of the method.</t>
  </si>
  <si>
    <t>Who runs the technology — and in which legal entity?</t>
  </si>
  <si>
    <t>Names, the org chart, and which entity employs the people and owns code, servers, contracts.</t>
  </si>
  <si>
    <t>Totus Management Solutions (Pty) Ltd · totus.co.za · marilyn.howard@totus.co.za · Free to use and share, unchanged.</t>
  </si>
  <si>
    <t>3.2</t>
  </si>
  <si>
    <t>If the three people who know it best resigned next month, what would still work?</t>
  </si>
  <si>
    <t>Who can fix it, change it, explain it. Lists of one are the finding.</t>
  </si>
  <si>
    <t>3.3</t>
  </si>
  <si>
    <t>Which roles are missing at the size the plan assumes?</t>
  </si>
  <si>
    <t>The roles the growth plan needs that nobody fills — security, data, operations — and their cost.</t>
  </si>
  <si>
    <t>4.1</t>
  </si>
  <si>
    <t>Is the AI real, and safe to stand behind?</t>
  </si>
  <si>
    <t>A live session on your scenario. What it does with unseen input, who checks output, recent errors — in numbers.</t>
  </si>
  <si>
    <t>4.2</t>
  </si>
  <si>
    <t>Is the data behind it an asset — or a liability?</t>
  </si>
  <si>
    <t>Rights established in writing; how quality is maintained; improving with use or decaying.</t>
  </si>
  <si>
    <t>4.3</t>
  </si>
  <si>
    <t>Where would AI earn its keep first — and in what order?</t>
  </si>
  <si>
    <t>Named tasks, the saving or revenue on each, and the order — boring and measurable first.</t>
  </si>
  <si>
    <t>4.4</t>
  </si>
  <si>
    <t>Where does this sit on a published maturity model — and can they defend the placement?</t>
  </si>
  <si>
    <t>A placement on a published framework, defended: quality measured, autonomy bounded, cost per transaction known.</t>
  </si>
  <si>
    <t>Fill in only the yellow columns. Status is a dropdown. Row 4 is a worked example — overwrite it.</t>
  </si>
</sst>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20.0"/>
      <color rgb="FF0F3D5C"/>
      <name val="Arial"/>
    </font>
    <font>
      <sz val="11.0"/>
      <color rgb="FF5A6B7B"/>
      <name val="Arial"/>
    </font>
    <font>
      <b/>
      <sz val="16.0"/>
      <color rgb="FF0F3D5C"/>
      <name val="Arial"/>
    </font>
    <font>
      <b/>
      <sz val="11.0"/>
      <color rgb="FFFFFFFF"/>
      <name val="Arial"/>
    </font>
    <font>
      <sz val="10.0"/>
      <color theme="1"/>
      <name val="Arial"/>
    </font>
    <font>
      <sz val="10.0"/>
      <color rgb="FF5A6B7B"/>
      <name val="Arial"/>
    </font>
    <font>
      <b/>
      <sz val="13.0"/>
      <color rgb="FF0F3D5C"/>
      <name val="Arial"/>
    </font>
    <font>
      <b/>
      <sz val="12.0"/>
      <color rgb="FF0F3D5C"/>
      <name val="Arial"/>
    </font>
    <font/>
    <font>
      <b/>
      <sz val="10.0"/>
      <color theme="1"/>
      <name val="Arial"/>
    </font>
    <font>
      <b/>
      <sz val="11.0"/>
      <color rgb="FF0F3D5C"/>
      <name val="Arial"/>
    </font>
    <font>
      <sz val="11.0"/>
      <color theme="1"/>
      <name val="Calibri"/>
    </font>
    <font>
      <i/>
      <sz val="10.0"/>
      <color rgb="FF5A6B7B"/>
      <name val="Arial"/>
    </font>
    <font>
      <b/>
      <sz val="10.0"/>
      <color rgb="FF0F3D5C"/>
      <name val="Arial"/>
    </font>
    <font>
      <b/>
      <sz val="11.0"/>
      <color theme="1"/>
      <name val="Arial"/>
    </font>
    <font>
      <sz val="9.0"/>
      <color rgb="FF5A6B7B"/>
      <name val="Arial"/>
    </font>
    <font>
      <i/>
      <sz val="9.0"/>
      <color rgb="FF5A6B7B"/>
      <name val="Arial"/>
    </font>
  </fonts>
  <fills count="5">
    <fill>
      <patternFill patternType="none"/>
    </fill>
    <fill>
      <patternFill patternType="lightGray"/>
    </fill>
    <fill>
      <patternFill patternType="solid">
        <fgColor rgb="FF0F3D5C"/>
        <bgColor rgb="FF0F3D5C"/>
      </patternFill>
    </fill>
    <fill>
      <patternFill patternType="solid">
        <fgColor rgb="FFEEF3F7"/>
        <bgColor rgb="FFEEF3F7"/>
      </patternFill>
    </fill>
    <fill>
      <patternFill patternType="solid">
        <fgColor rgb="FFFFF6CC"/>
        <bgColor rgb="FFFFF6CC"/>
      </patternFill>
    </fill>
  </fills>
  <borders count="5">
    <border/>
    <border>
      <left style="thin">
        <color rgb="FFC9D4DE"/>
      </left>
      <right style="thin">
        <color rgb="FFC9D4DE"/>
      </right>
      <top style="thin">
        <color rgb="FFC9D4DE"/>
      </top>
      <bottom style="thin">
        <color rgb="FFC9D4DE"/>
      </bottom>
    </border>
    <border>
      <left/>
      <top/>
      <bottom/>
    </border>
    <border>
      <top/>
      <bottom/>
    </border>
    <border>
      <right/>
      <top/>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Alignment="1" applyFont="1">
      <alignment shrinkToFit="0" vertical="bottom" wrapText="0"/>
    </xf>
    <xf borderId="1" fillId="2" fontId="4" numFmtId="0" xfId="0" applyAlignment="1" applyBorder="1" applyFill="1" applyFont="1">
      <alignment shrinkToFit="0" vertical="center" wrapText="1"/>
    </xf>
    <xf borderId="0" fillId="0" fontId="5" numFmtId="0" xfId="0" applyAlignment="1" applyFont="1">
      <alignment shrinkToFit="0" vertical="top" wrapText="1"/>
    </xf>
    <xf borderId="0" fillId="0" fontId="6" numFmtId="0" xfId="0" applyAlignment="1" applyFont="1">
      <alignment shrinkToFit="0" vertical="bottom" wrapText="0"/>
    </xf>
    <xf borderId="0" fillId="0" fontId="7" numFmtId="0" xfId="0" applyAlignment="1" applyFont="1">
      <alignment shrinkToFit="0" vertical="bottom" wrapText="0"/>
    </xf>
    <xf borderId="2" fillId="3" fontId="8" numFmtId="0" xfId="0" applyAlignment="1" applyBorder="1" applyFill="1" applyFont="1">
      <alignment shrinkToFit="0" vertical="bottom" wrapText="0"/>
    </xf>
    <xf borderId="3" fillId="0" fontId="9" numFmtId="0" xfId="0" applyBorder="1" applyFont="1"/>
    <xf borderId="4" fillId="0" fontId="9" numFmtId="0" xfId="0" applyBorder="1" applyFont="1"/>
    <xf borderId="1" fillId="0" fontId="10" numFmtId="0" xfId="0" applyAlignment="1" applyBorder="1" applyFont="1">
      <alignment shrinkToFit="0" vertical="bottom" wrapText="0"/>
    </xf>
    <xf borderId="1" fillId="0" fontId="11" numFmtId="0" xfId="0" applyAlignment="1" applyBorder="1" applyFont="1">
      <alignment shrinkToFit="0" vertical="top" wrapText="1"/>
    </xf>
    <xf borderId="1" fillId="0" fontId="10" numFmtId="0" xfId="0" applyAlignment="1" applyBorder="1" applyFont="1">
      <alignment shrinkToFit="0" vertical="top" wrapText="1"/>
    </xf>
    <xf borderId="1" fillId="0" fontId="6" numFmtId="0" xfId="0" applyAlignment="1" applyBorder="1" applyFont="1">
      <alignment shrinkToFit="0" vertical="top" wrapText="1"/>
    </xf>
    <xf borderId="1" fillId="0" fontId="12" numFmtId="0" xfId="0" applyAlignment="1" applyBorder="1" applyFont="1">
      <alignment shrinkToFit="0" vertical="bottom" wrapText="0"/>
    </xf>
    <xf borderId="1" fillId="4" fontId="13" numFmtId="0" xfId="0" applyAlignment="1" applyBorder="1" applyFill="1" applyFont="1">
      <alignment shrinkToFit="0" vertical="top" wrapText="1"/>
    </xf>
    <xf borderId="1" fillId="4" fontId="12" numFmtId="0" xfId="0" applyAlignment="1" applyBorder="1" applyFill="1" applyFont="1">
      <alignment shrinkToFit="0" vertical="top" wrapText="1"/>
    </xf>
    <xf borderId="1" fillId="0" fontId="13" numFmtId="0" xfId="0" applyAlignment="1" applyBorder="1" applyFont="1">
      <alignment shrinkToFit="0" vertical="top" wrapText="1"/>
    </xf>
    <xf borderId="1" fillId="0" fontId="12" numFmtId="0" xfId="0" applyAlignment="1" applyBorder="1" applyFont="1">
      <alignment shrinkToFit="0" vertical="top" wrapText="1"/>
    </xf>
    <xf borderId="1" fillId="0" fontId="14" numFmtId="0" xfId="0" applyAlignment="1" applyBorder="1" applyFont="1">
      <alignment shrinkToFit="0" vertical="bottom" wrapText="0"/>
    </xf>
    <xf borderId="1" fillId="0" fontId="15" numFmtId="0" xfId="0" applyAlignment="1" applyBorder="1" applyFont="1">
      <alignment shrinkToFit="0" vertical="bottom" wrapText="0"/>
    </xf>
    <xf borderId="0" fillId="0" fontId="8" numFmtId="0" xfId="0" applyAlignment="1" applyFont="1">
      <alignment shrinkToFit="0" vertical="bottom" wrapText="0"/>
    </xf>
    <xf borderId="0" fillId="0" fontId="16" numFmtId="0" xfId="0" applyAlignment="1" applyFont="1">
      <alignment shrinkToFit="0" vertical="bottom" wrapText="0"/>
    </xf>
    <xf borderId="0" fillId="0" fontId="17" numFmtId="0" xfId="0" applyAlignment="1" applyFont="1">
      <alignment shrinkToFit="0" vertical="bottom" wrapText="0"/>
    </xf>
  </cellXfs>
  <cellStyles count="1">
    <cellStyle xfId="0" name="Normal" builtinId="0"/>
  </cellStyles>
  <dxfs count="3">
    <dxf>
      <font/>
      <fill>
        <patternFill patternType="solid">
          <fgColor rgb="FFE7F2E4"/>
          <bgColor rgb="FFE7F2E4"/>
        </patternFill>
      </fill>
      <border/>
    </dxf>
    <dxf>
      <font/>
      <fill>
        <patternFill patternType="solid">
          <fgColor rgb="FFFBF2DC"/>
          <bgColor rgb="FFFBF2DC"/>
        </patternFill>
      </fill>
      <border/>
    </dxf>
    <dxf>
      <font/>
      <fill>
        <patternFill patternType="solid">
          <fgColor rgb="FFFBE4E4"/>
          <bgColor rgb="FFFBE4E4"/>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00.0"/>
    <col customWidth="1" min="3" max="26" width="8.71"/>
  </cols>
  <sheetData>
    <row r="2">
      <c r="B2" s="1" t="s">
        <v>0</v>
      </c>
    </row>
    <row r="3">
      <c r="B3" s="2" t="s">
        <v>1</v>
      </c>
    </row>
    <row r="4">
      <c r="B4" s="2" t="s">
        <v>4</v>
      </c>
    </row>
    <row r="6" ht="46.5" customHeight="1">
      <c r="B6" s="5" t="s">
        <v>5</v>
      </c>
    </row>
    <row r="8">
      <c r="B8" s="7" t="s">
        <v>9</v>
      </c>
    </row>
    <row r="9" ht="30.0" customHeight="1">
      <c r="B9" s="5" t="s">
        <v>12</v>
      </c>
    </row>
    <row r="10" ht="15.75" customHeight="1">
      <c r="B10" s="5" t="s">
        <v>15</v>
      </c>
    </row>
    <row r="11" ht="30.0" customHeight="1">
      <c r="B11" s="5" t="s">
        <v>17</v>
      </c>
    </row>
    <row r="12" ht="30.0" customHeight="1">
      <c r="B12" s="5" t="s">
        <v>19</v>
      </c>
    </row>
    <row r="13" ht="30.0" customHeight="1">
      <c r="B13" s="5" t="s">
        <v>21</v>
      </c>
    </row>
    <row r="15">
      <c r="B15" s="7" t="s">
        <v>23</v>
      </c>
    </row>
    <row r="16" ht="15.75" customHeight="1">
      <c r="B16" s="5" t="s">
        <v>25</v>
      </c>
    </row>
    <row r="17" ht="15.75" customHeight="1">
      <c r="B17" s="5" t="s">
        <v>27</v>
      </c>
    </row>
    <row r="18" ht="15.75" customHeight="1">
      <c r="B18" s="5" t="s">
        <v>28</v>
      </c>
    </row>
    <row r="19" ht="15.75" customHeight="1">
      <c r="B19" s="5" t="s">
        <v>30</v>
      </c>
    </row>
    <row r="21" ht="15.75" customHeight="1">
      <c r="B21" s="7" t="s">
        <v>31</v>
      </c>
    </row>
    <row r="22" ht="30.0" customHeight="1">
      <c r="B22" s="5" t="s">
        <v>33</v>
      </c>
    </row>
    <row r="23" ht="15.75" customHeight="1"/>
    <row r="24" ht="30.0" customHeight="1">
      <c r="B24" s="5" t="s">
        <v>34</v>
      </c>
    </row>
    <row r="25" ht="30.0" customHeight="1">
      <c r="B25" s="5" t="s">
        <v>35</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6.0"/>
    <col customWidth="1" min="2" max="2" width="46.0"/>
    <col customWidth="1" min="3" max="3" width="44.0"/>
    <col customWidth="1" min="4" max="5" width="40.0"/>
    <col customWidth="1" min="6" max="6" width="24.0"/>
    <col customWidth="1" min="7" max="7" width="30.0"/>
    <col customWidth="1" min="8" max="26" width="8.71"/>
  </cols>
  <sheetData>
    <row r="1" ht="27.75" customHeight="1">
      <c r="A1" s="4" t="s">
        <v>3</v>
      </c>
      <c r="B1" s="4" t="s">
        <v>7</v>
      </c>
      <c r="C1" s="4" t="s">
        <v>8</v>
      </c>
      <c r="D1" s="4" t="s">
        <v>10</v>
      </c>
      <c r="E1" s="4" t="s">
        <v>11</v>
      </c>
      <c r="F1" s="4" t="s">
        <v>13</v>
      </c>
      <c r="G1" s="4" t="s">
        <v>16</v>
      </c>
    </row>
    <row r="2" ht="21.75" customHeight="1">
      <c r="A2" s="8" t="s">
        <v>20</v>
      </c>
      <c r="B2" s="9"/>
      <c r="C2" s="9"/>
      <c r="D2" s="9"/>
      <c r="E2" s="9"/>
      <c r="F2" s="9"/>
      <c r="G2" s="10"/>
    </row>
    <row r="3" ht="63.75" customHeight="1">
      <c r="A3" s="12" t="s">
        <v>32</v>
      </c>
      <c r="B3" s="13" t="s">
        <v>36</v>
      </c>
      <c r="C3" s="14" t="s">
        <v>37</v>
      </c>
      <c r="D3" s="16" t="s">
        <v>38</v>
      </c>
      <c r="E3" s="16" t="s">
        <v>39</v>
      </c>
      <c r="F3" s="17" t="s">
        <v>40</v>
      </c>
      <c r="G3" s="18" t="s">
        <v>41</v>
      </c>
    </row>
    <row r="4" ht="63.75" customHeight="1">
      <c r="A4" s="12" t="s">
        <v>42</v>
      </c>
      <c r="B4" s="13" t="s">
        <v>43</v>
      </c>
      <c r="C4" s="14" t="s">
        <v>44</v>
      </c>
      <c r="D4" s="17"/>
      <c r="E4" s="17"/>
      <c r="F4" s="17"/>
      <c r="G4" s="19"/>
    </row>
    <row r="5" ht="63.75" customHeight="1">
      <c r="A5" s="12" t="s">
        <v>46</v>
      </c>
      <c r="B5" s="13" t="s">
        <v>47</v>
      </c>
      <c r="C5" s="14" t="s">
        <v>48</v>
      </c>
      <c r="D5" s="17"/>
      <c r="E5" s="17"/>
      <c r="F5" s="17"/>
      <c r="G5" s="19"/>
    </row>
    <row r="6" ht="63.75" customHeight="1">
      <c r="A6" s="12" t="s">
        <v>49</v>
      </c>
      <c r="B6" s="13" t="s">
        <v>50</v>
      </c>
      <c r="C6" s="14" t="s">
        <v>51</v>
      </c>
      <c r="D6" s="17"/>
      <c r="E6" s="17"/>
      <c r="F6" s="17"/>
      <c r="G6" s="19"/>
    </row>
    <row r="7" ht="63.75" customHeight="1">
      <c r="A7" s="12" t="s">
        <v>53</v>
      </c>
      <c r="B7" s="13" t="s">
        <v>54</v>
      </c>
      <c r="C7" s="14" t="s">
        <v>55</v>
      </c>
      <c r="D7" s="17"/>
      <c r="E7" s="17"/>
      <c r="F7" s="17"/>
      <c r="G7" s="19"/>
    </row>
    <row r="8" ht="63.75" customHeight="1">
      <c r="A8" s="12" t="s">
        <v>56</v>
      </c>
      <c r="B8" s="13" t="s">
        <v>57</v>
      </c>
      <c r="C8" s="14" t="s">
        <v>58</v>
      </c>
      <c r="D8" s="17"/>
      <c r="E8" s="17"/>
      <c r="F8" s="17"/>
      <c r="G8" s="19"/>
    </row>
    <row r="9" ht="21.75" customHeight="1">
      <c r="A9" s="8" t="s">
        <v>45</v>
      </c>
      <c r="B9" s="9"/>
      <c r="C9" s="9"/>
      <c r="D9" s="9"/>
      <c r="E9" s="9"/>
      <c r="F9" s="9"/>
      <c r="G9" s="10"/>
    </row>
    <row r="10" ht="63.75" customHeight="1">
      <c r="A10" s="12" t="s">
        <v>60</v>
      </c>
      <c r="B10" s="13" t="s">
        <v>61</v>
      </c>
      <c r="C10" s="14" t="s">
        <v>62</v>
      </c>
      <c r="D10" s="17"/>
      <c r="E10" s="17"/>
      <c r="F10" s="17"/>
      <c r="G10" s="19"/>
    </row>
    <row r="11" ht="63.75" customHeight="1">
      <c r="A11" s="12" t="s">
        <v>63</v>
      </c>
      <c r="B11" s="13" t="s">
        <v>64</v>
      </c>
      <c r="C11" s="14" t="s">
        <v>65</v>
      </c>
      <c r="D11" s="17"/>
      <c r="E11" s="17"/>
      <c r="F11" s="17"/>
      <c r="G11" s="19"/>
    </row>
    <row r="12" ht="63.75" customHeight="1">
      <c r="A12" s="12" t="s">
        <v>67</v>
      </c>
      <c r="B12" s="13" t="s">
        <v>68</v>
      </c>
      <c r="C12" s="14" t="s">
        <v>69</v>
      </c>
      <c r="D12" s="17"/>
      <c r="E12" s="17"/>
      <c r="F12" s="17"/>
      <c r="G12" s="19"/>
    </row>
    <row r="13" ht="63.75" customHeight="1">
      <c r="A13" s="12" t="s">
        <v>70</v>
      </c>
      <c r="B13" s="13" t="s">
        <v>71</v>
      </c>
      <c r="C13" s="14" t="s">
        <v>72</v>
      </c>
      <c r="D13" s="17"/>
      <c r="E13" s="17"/>
      <c r="F13" s="17"/>
      <c r="G13" s="19"/>
    </row>
    <row r="14" ht="63.75" customHeight="1">
      <c r="A14" s="12" t="s">
        <v>74</v>
      </c>
      <c r="B14" s="13" t="s">
        <v>75</v>
      </c>
      <c r="C14" s="14" t="s">
        <v>77</v>
      </c>
      <c r="D14" s="17"/>
      <c r="E14" s="17"/>
      <c r="F14" s="17"/>
      <c r="G14" s="19"/>
    </row>
    <row r="15" ht="21.75" customHeight="1">
      <c r="A15" s="8" t="s">
        <v>52</v>
      </c>
      <c r="B15" s="9"/>
      <c r="C15" s="9"/>
      <c r="D15" s="9"/>
      <c r="E15" s="9"/>
      <c r="F15" s="9"/>
      <c r="G15" s="10"/>
    </row>
    <row r="16" ht="63.75" customHeight="1">
      <c r="A16" s="12" t="s">
        <v>80</v>
      </c>
      <c r="B16" s="13" t="s">
        <v>82</v>
      </c>
      <c r="C16" s="14" t="s">
        <v>83</v>
      </c>
      <c r="D16" s="17"/>
      <c r="E16" s="17"/>
      <c r="F16" s="17"/>
      <c r="G16" s="19"/>
    </row>
    <row r="17" ht="63.75" customHeight="1">
      <c r="A17" s="12" t="s">
        <v>85</v>
      </c>
      <c r="B17" s="13" t="s">
        <v>86</v>
      </c>
      <c r="C17" s="14" t="s">
        <v>87</v>
      </c>
      <c r="D17" s="17"/>
      <c r="E17" s="17"/>
      <c r="F17" s="17"/>
      <c r="G17" s="19"/>
    </row>
    <row r="18" ht="63.75" customHeight="1">
      <c r="A18" s="12" t="s">
        <v>88</v>
      </c>
      <c r="B18" s="13" t="s">
        <v>89</v>
      </c>
      <c r="C18" s="14" t="s">
        <v>90</v>
      </c>
      <c r="D18" s="17"/>
      <c r="E18" s="17"/>
      <c r="F18" s="17"/>
      <c r="G18" s="19"/>
    </row>
    <row r="19" ht="21.75" customHeight="1">
      <c r="A19" s="8" t="s">
        <v>59</v>
      </c>
      <c r="B19" s="9"/>
      <c r="C19" s="9"/>
      <c r="D19" s="9"/>
      <c r="E19" s="9"/>
      <c r="F19" s="9"/>
      <c r="G19" s="10"/>
    </row>
    <row r="20" ht="63.75" customHeight="1">
      <c r="A20" s="12" t="s">
        <v>91</v>
      </c>
      <c r="B20" s="13" t="s">
        <v>92</v>
      </c>
      <c r="C20" s="14" t="s">
        <v>93</v>
      </c>
      <c r="D20" s="17"/>
      <c r="E20" s="17"/>
      <c r="F20" s="17"/>
      <c r="G20" s="19"/>
    </row>
    <row r="21" ht="63.75" customHeight="1">
      <c r="A21" s="12" t="s">
        <v>94</v>
      </c>
      <c r="B21" s="13" t="s">
        <v>95</v>
      </c>
      <c r="C21" s="14" t="s">
        <v>96</v>
      </c>
      <c r="D21" s="17"/>
      <c r="E21" s="17"/>
      <c r="F21" s="17"/>
      <c r="G21" s="19"/>
    </row>
    <row r="22" ht="63.75" customHeight="1">
      <c r="A22" s="12" t="s">
        <v>97</v>
      </c>
      <c r="B22" s="13" t="s">
        <v>98</v>
      </c>
      <c r="C22" s="14" t="s">
        <v>99</v>
      </c>
      <c r="D22" s="17"/>
      <c r="E22" s="17"/>
      <c r="F22" s="17"/>
      <c r="G22" s="19"/>
    </row>
    <row r="23" ht="63.75" customHeight="1">
      <c r="A23" s="12" t="s">
        <v>100</v>
      </c>
      <c r="B23" s="13" t="s">
        <v>101</v>
      </c>
      <c r="C23" s="14" t="s">
        <v>102</v>
      </c>
      <c r="D23" s="17"/>
      <c r="E23" s="17"/>
      <c r="F23" s="17"/>
      <c r="G23" s="19"/>
    </row>
    <row r="24" ht="15.75" customHeight="1"/>
    <row r="25" ht="15.75" customHeight="1">
      <c r="B25" s="24" t="s">
        <v>103</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G2"/>
    <mergeCell ref="A9:G9"/>
    <mergeCell ref="A15:G15"/>
    <mergeCell ref="A19:G19"/>
  </mergeCells>
  <conditionalFormatting sqref="F2:F23">
    <cfRule type="cellIs" dxfId="0" priority="1" operator="equal">
      <formula>"Answered with evidence"</formula>
    </cfRule>
  </conditionalFormatting>
  <conditionalFormatting sqref="F2:F23">
    <cfRule type="cellIs" dxfId="1" priority="2" operator="equal">
      <formula>"Answered, no evidence"</formula>
    </cfRule>
  </conditionalFormatting>
  <conditionalFormatting sqref="F2:F23">
    <cfRule type="cellIs" dxfId="1" priority="3" operator="equal">
      <formula>"Partial"</formula>
    </cfRule>
  </conditionalFormatting>
  <conditionalFormatting sqref="F2:F23">
    <cfRule type="cellIs" dxfId="2" priority="4" operator="equal">
      <formula>"No answer"</formula>
    </cfRule>
  </conditionalFormatting>
  <dataValidations>
    <dataValidation type="list" allowBlank="1" sqref="F3:F8 F10:F14 F16:F18 F20:F23">
      <formula1>"Answered with evidence,Answered,no evidence,Partial,No answer"</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44.0"/>
    <col customWidth="1" min="3" max="3" width="16.0"/>
    <col customWidth="1" min="4" max="4" width="18.0"/>
    <col customWidth="1" min="5" max="6" width="12.0"/>
    <col customWidth="1" min="7" max="7" width="14.0"/>
    <col customWidth="1" min="8" max="26" width="8.71"/>
  </cols>
  <sheetData>
    <row r="2">
      <c r="B2" s="3" t="s">
        <v>2</v>
      </c>
    </row>
    <row r="3">
      <c r="B3" s="6" t="s">
        <v>6</v>
      </c>
    </row>
    <row r="5" ht="25.5" customHeight="1">
      <c r="B5" s="4" t="s">
        <v>14</v>
      </c>
      <c r="C5" s="4" t="s">
        <v>18</v>
      </c>
      <c r="D5" s="4" t="s">
        <v>22</v>
      </c>
      <c r="E5" s="4" t="s">
        <v>24</v>
      </c>
      <c r="F5" s="4" t="s">
        <v>26</v>
      </c>
      <c r="G5" s="4" t="s">
        <v>29</v>
      </c>
    </row>
    <row r="6">
      <c r="B6" s="11" t="s">
        <v>20</v>
      </c>
      <c r="C6" s="15">
        <f>COUNTIF(Scorecard!$F$3:$F$8,"Answered with evidence")</f>
        <v>1</v>
      </c>
      <c r="D6" s="15">
        <f>COUNTIF(Scorecard!$F$3:$F$8,"Answered, no evidence")</f>
        <v>0</v>
      </c>
      <c r="E6" s="15">
        <f>COUNTIF(Scorecard!$F$3:$F$8,"Partial")</f>
        <v>0</v>
      </c>
      <c r="F6" s="15">
        <f>COUNTIF(Scorecard!$F$3:$F$8,"No answer")</f>
        <v>0</v>
      </c>
      <c r="G6" s="15">
        <f>COUNTBLANK(Scorecard!$F$3:$F$8)</f>
        <v>5</v>
      </c>
    </row>
    <row r="7">
      <c r="B7" s="11" t="s">
        <v>45</v>
      </c>
      <c r="C7" s="15">
        <f>COUNTIF(Scorecard!$F$10:$F$14,"Answered with evidence")</f>
        <v>0</v>
      </c>
      <c r="D7" s="15">
        <f>COUNTIF(Scorecard!$F$10:$F$14,"Answered, no evidence")</f>
        <v>0</v>
      </c>
      <c r="E7" s="15">
        <f>COUNTIF(Scorecard!$F$10:$F$14,"Partial")</f>
        <v>0</v>
      </c>
      <c r="F7" s="15">
        <f>COUNTIF(Scorecard!$F$10:$F$14,"No answer")</f>
        <v>0</v>
      </c>
      <c r="G7" s="15">
        <f>COUNTBLANK(Scorecard!$F$10:$F$14)</f>
        <v>5</v>
      </c>
    </row>
    <row r="8">
      <c r="B8" s="11" t="s">
        <v>52</v>
      </c>
      <c r="C8" s="15">
        <f>COUNTIF(Scorecard!$F$16:$F$18,"Answered with evidence")</f>
        <v>0</v>
      </c>
      <c r="D8" s="15">
        <f>COUNTIF(Scorecard!$F$16:$F$18,"Answered, no evidence")</f>
        <v>0</v>
      </c>
      <c r="E8" s="15">
        <f>COUNTIF(Scorecard!$F$16:$F$18,"Partial")</f>
        <v>0</v>
      </c>
      <c r="F8" s="15">
        <f>COUNTIF(Scorecard!$F$16:$F$18,"No answer")</f>
        <v>0</v>
      </c>
      <c r="G8" s="15">
        <f>COUNTBLANK(Scorecard!$F$16:$F$18)</f>
        <v>3</v>
      </c>
    </row>
    <row r="9">
      <c r="B9" s="11" t="s">
        <v>59</v>
      </c>
      <c r="C9" s="15">
        <f>COUNTIF(Scorecard!$F$20:$F$23,"Answered with evidence")</f>
        <v>0</v>
      </c>
      <c r="D9" s="15">
        <f>COUNTIF(Scorecard!$F$20:$F$23,"Answered, no evidence")</f>
        <v>0</v>
      </c>
      <c r="E9" s="15">
        <f>COUNTIF(Scorecard!$F$20:$F$23,"Partial")</f>
        <v>0</v>
      </c>
      <c r="F9" s="15">
        <f>COUNTIF(Scorecard!$F$20:$F$23,"No answer")</f>
        <v>0</v>
      </c>
      <c r="G9" s="15">
        <f>COUNTBLANK(Scorecard!$F$20:$F$23)</f>
        <v>4</v>
      </c>
    </row>
    <row r="10">
      <c r="B10" s="20" t="s">
        <v>66</v>
      </c>
      <c r="C10" s="21">
        <f t="shared" ref="C10:G10" si="1">SUM(C6:C9)</f>
        <v>1</v>
      </c>
      <c r="D10" s="21">
        <f t="shared" si="1"/>
        <v>0</v>
      </c>
      <c r="E10" s="21">
        <f t="shared" si="1"/>
        <v>0</v>
      </c>
      <c r="F10" s="21">
        <f t="shared" si="1"/>
        <v>0</v>
      </c>
      <c r="G10" s="21">
        <f t="shared" si="1"/>
        <v>17</v>
      </c>
    </row>
    <row r="12">
      <c r="B12" s="22" t="s">
        <v>73</v>
      </c>
    </row>
    <row r="13" ht="27.75" customHeight="1">
      <c r="B13" s="5" t="s">
        <v>76</v>
      </c>
    </row>
    <row r="14" ht="27.75" customHeight="1">
      <c r="B14" s="5" t="s">
        <v>78</v>
      </c>
    </row>
    <row r="15" ht="27.75" customHeight="1">
      <c r="B15" s="5" t="s">
        <v>79</v>
      </c>
    </row>
    <row r="16" ht="27.75" customHeight="1">
      <c r="B16" s="5" t="s">
        <v>81</v>
      </c>
    </row>
    <row r="18">
      <c r="B18" s="23" t="s">
        <v>84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3:G13"/>
    <mergeCell ref="B14:G14"/>
    <mergeCell ref="B15:G15"/>
    <mergeCell ref="B16:G16"/>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2026-09-01T14:47:35Z</dcterms:created>
  <dc:creator>openpyxl</dc:creator>
</cp:coreProperties>
</file>

<file path=docProps/custom.xml><?xml version="1.0" encoding="utf-8"?>
<Properties xmlns="http://schemas.openxmlformats.org/officeDocument/2006/custom-properties" xmlns:vt="http://schemas.openxmlformats.org/officeDocument/2006/docPropsVTypes"/>
</file>